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marco_pompili\OneDrive - Regione Marche\Desktop\"/>
    </mc:Choice>
  </mc:AlternateContent>
  <xr:revisionPtr revIDLastSave="17" documentId="8_{99D0C32F-CB34-43AC-BDF0-8671D390B5AC}" xr6:coauthVersionLast="36" xr6:coauthVersionMax="36" xr10:uidLastSave="{6993EF90-E4AE-4343-A484-B3CD22C4045E}"/>
  <bookViews>
    <workbookView xWindow="0" yWindow="0" windowWidth="28800" windowHeight="11925" xr2:uid="{00000000-000D-0000-FFFF-FFFF00000000}"/>
  </bookViews>
  <sheets>
    <sheet name="Sheet1" sheetId="1" r:id="rId1"/>
  </sheets>
  <calcPr calcId="191029"/>
</workbook>
</file>

<file path=xl/calcChain.xml><?xml version="1.0" encoding="utf-8"?>
<calcChain xmlns="http://schemas.openxmlformats.org/spreadsheetml/2006/main">
  <c r="O54" i="1" l="1"/>
  <c r="K54" i="1"/>
  <c r="G54" i="1"/>
  <c r="N54" i="1"/>
  <c r="M54" i="1"/>
  <c r="J54" i="1"/>
  <c r="I54" i="1"/>
  <c r="F54" i="1"/>
  <c r="E54" i="1"/>
</calcChain>
</file>

<file path=xl/sharedStrings.xml><?xml version="1.0" encoding="utf-8"?>
<sst xmlns="http://schemas.openxmlformats.org/spreadsheetml/2006/main" count="222" uniqueCount="75">
  <si>
    <t>Anno</t>
  </si>
  <si>
    <t>Azienda</t>
  </si>
  <si>
    <t>Mese</t>
  </si>
  <si>
    <t>Prestazione PNGLA</t>
  </si>
  <si>
    <t>Num. Pren. Classe B</t>
  </si>
  <si>
    <t>Num. Pren. Entro TDA B</t>
  </si>
  <si>
    <t>% Pren. Entro TDA B</t>
  </si>
  <si>
    <t>T.D.A. Medio B</t>
  </si>
  <si>
    <t>Num. Pren. Classe D</t>
  </si>
  <si>
    <t>Num. Pren. Entro TDA D</t>
  </si>
  <si>
    <t>% Pren. Entro TDA D</t>
  </si>
  <si>
    <t>T.D.A. Medio D</t>
  </si>
  <si>
    <t>Num. Pren. Classe P</t>
  </si>
  <si>
    <t>Num. Pren. Entro TDA P</t>
  </si>
  <si>
    <t>% Pren. Entro TDA P</t>
  </si>
  <si>
    <t>T.D.A. Medio P</t>
  </si>
  <si>
    <t>2025</t>
  </si>
  <si>
    <t>Aprile</t>
  </si>
  <si>
    <t>01 Visita Cardiologica</t>
  </si>
  <si>
    <t>02 Prima visita Angiologica</t>
  </si>
  <si>
    <t>03 Visita chirurgia vascolare</t>
  </si>
  <si>
    <t>04 Visita Dermatologica</t>
  </si>
  <si>
    <t>05 Visita endocrinologica</t>
  </si>
  <si>
    <t>06 Visita Fisiatrica</t>
  </si>
  <si>
    <t>07 Visita Gastroenterologica</t>
  </si>
  <si>
    <t>08 Prima visita geriatrica</t>
  </si>
  <si>
    <t>09 Visita Ginecologica</t>
  </si>
  <si>
    <t>10 Prima visita nefrologica</t>
  </si>
  <si>
    <t>11 Visita Neurologica</t>
  </si>
  <si>
    <t>12 Visita Oculistica</t>
  </si>
  <si>
    <t>13 Visita Oncologica</t>
  </si>
  <si>
    <t>14 Visita ortopedica</t>
  </si>
  <si>
    <t>15 Visita Otorinolaringoiatra</t>
  </si>
  <si>
    <t>16 Visita Pneumologica</t>
  </si>
  <si>
    <t>17 Prima visita remautologica</t>
  </si>
  <si>
    <t>18 Visita Urologica</t>
  </si>
  <si>
    <t>19 Prima visita ematologica</t>
  </si>
  <si>
    <t>20 Colonscopia totale con endoscopio flessibile</t>
  </si>
  <si>
    <t>21 Ecografica capo e collo</t>
  </si>
  <si>
    <t>22 Ecocolordopplergrafia cardiaca a riposo</t>
  </si>
  <si>
    <t>23 Ecocolordoppler dei tronchi sovraortici</t>
  </si>
  <si>
    <t>24 Ecocoloddopplergrafia degli arti inferiori arterioso e/o venoso</t>
  </si>
  <si>
    <t>25 Ecocolor doppler dei grossi vasi addominali arteriosi o venosi</t>
  </si>
  <si>
    <t>26 Ecografia ginecologica</t>
  </si>
  <si>
    <t>27 Ecografia addome completo, Ecografia addome inferiore, Ecografia addome superiore</t>
  </si>
  <si>
    <t>28 Ecografia bilaterale della mammella, Ecografia monolaterale della mammella</t>
  </si>
  <si>
    <t>29 Ecografia muscolotendinea e osteoarticolare</t>
  </si>
  <si>
    <t>30 Ecografia scrotale, Ecocolordoppler scrotale</t>
  </si>
  <si>
    <t>31 Elettrocardiogramma dinamico</t>
  </si>
  <si>
    <t>32 Elettromiografia semplice del capo, Elettromiografia semplice del tronco, Elettromiografia semplice per arto inferiore, Elettromiografia semplice per arto superiore</t>
  </si>
  <si>
    <t>33 Esofagogastroduodenoscopia [EGDS]</t>
  </si>
  <si>
    <t>34 Esame audiometrico tonale, Esame audiometrico vocale</t>
  </si>
  <si>
    <t>35 Impedenzometria</t>
  </si>
  <si>
    <t>36 Mammografia bilaterale, Mammografia monolaterale</t>
  </si>
  <si>
    <t>37 Ortopanoramica delle arcate dentarie</t>
  </si>
  <si>
    <t>38 RM addome inferiore e scavo pelvico, RM dell'addome superiore</t>
  </si>
  <si>
    <t>39 RM del collo</t>
  </si>
  <si>
    <t>40 RM encefalo e tronco encefalitico, giunzione cranio spinale e relativo distretto vascolare</t>
  </si>
  <si>
    <t>41 RM del rachide cervicale, RM del rachide dorsale, RM del rachide lombosacrale, RM del rachide sacrococcigeo, RM della colonna in toto, RM articolazione coxofemorale mono e/o bilaterale, RM del bacino, RM del braccio, RM del ginocchio, RM del gomito, RM del piede, RM del polso, RM della caviglia, RM della coscia (RM del femore), RM della gamba, RM della mano, RM della spalla, RM dell'avambraccio</t>
  </si>
  <si>
    <t>42 RX della colonna cervicale, RX della colonna dorsale, RX della colonna lombosacrale, RX standard sacrococcigea</t>
  </si>
  <si>
    <t>43 Rx del piede (calcagno), Rx della caviglia, RX del femore, RX del ginocchio, RX della gamba,RX del gomito, RX dell'avambraccio, RX del polso, RX della mano, RX della spalla, RX del torace</t>
  </si>
  <si>
    <t>44 Spirometria globale, Spirometria semplice</t>
  </si>
  <si>
    <t>45 TC addome superiore, TC addome inferiore, TC addome completo</t>
  </si>
  <si>
    <t>46 TC del braccio, TC del ginocchio, TC del gomito, TC del piede, TC del polso, TC della caviglia, TC della coscia (TC del femore), TC della gamba, TC della mano, TC della spalla, TC dell'articolazione coxofemorale, TC dell'avambraccio, TC di caviglia e piede, TC  di ginocchio e gamba, TC di gomito e avambraccio, TC di polso e mano, TC di spalla e braccio, TC rachide e speco vertebrale cervicale, TC rachide e speco vertebrale toracico, TC rachide e speco vertebrale lombosacrale e del sacro coccige, TC bacino e articolazioni sacroiliache</t>
  </si>
  <si>
    <t>47 TC cranio-encefalo</t>
  </si>
  <si>
    <t>48 TC massiccio facciale</t>
  </si>
  <si>
    <t>49 TC torace</t>
  </si>
  <si>
    <t>50 Test cardiovalscolare da sforzo</t>
  </si>
  <si>
    <t>Regione</t>
  </si>
  <si>
    <t>Ex-Ante Aprile 2025</t>
  </si>
  <si>
    <t>Priorità = B</t>
  </si>
  <si>
    <t>Priorità = D</t>
  </si>
  <si>
    <t>Priorità = P</t>
  </si>
  <si>
    <t>Tipologia di Prestazione</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</si>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</sst>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Arial"/>
      <family val="2"/>
    </font>
    <font>
      <b/>
      <sz val="10"/>
      <color theme="1"/>
      <name val="Arial"/>
      <family val="2"/>
    </font>
    <font>
      <b/>
      <sz val="14"/>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horizontal="center" vertical="center" wrapText="1"/>
    </xf>
    <xf numFmtId="3" fontId="0" fillId="0" borderId="1" xfId="0" applyNumberFormat="1" applyFont="1" applyFill="1" applyBorder="1" applyAlignment="1" applyProtection="1">
      <alignment horizontal="center" vertical="center" wrapText="1"/>
    </xf>
    <xf numFmtId="10"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6" borderId="1"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10" fontId="1" fillId="6" borderId="1"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B2B7-B4AE-4857-9651-1819D027B9A7}">
  <dimension ref="A1:P54"/>
  <sheetViews>
    <sheetView tabSelected="1" zoomScale="85" zoomScaleNormal="85" workbookViewId="0">
      <selection sqref="A1:P1"/>
    </sheetView>
  </sheetViews>
  <sheetFormatPr defaultRowHeight="12.75" x14ac:dyDescent="0.2"/>
  <cols>
    <col min="1" max="3" width="9.140625" style="1"/>
    <col min="4" max="4" width="72.140625" style="1" customWidth="1"/>
    <col min="5" max="16" width="9.140625" style="2"/>
    <col min="17" max="16384" width="9.140625" style="1"/>
  </cols>
  <sheetData>
    <row r="1" spans="1:16" ht="18" x14ac:dyDescent="0.2">
      <c r="A1" s="24" t="s">
        <v>69</v>
      </c>
      <c r="B1" s="25"/>
      <c r="C1" s="25"/>
      <c r="D1" s="25"/>
      <c r="E1" s="25"/>
      <c r="F1" s="25"/>
      <c r="G1" s="25"/>
      <c r="H1" s="25"/>
      <c r="I1" s="25"/>
      <c r="J1" s="25"/>
      <c r="K1" s="25"/>
      <c r="L1" s="25"/>
      <c r="M1" s="25"/>
      <c r="N1" s="25"/>
      <c r="O1" s="25"/>
      <c r="P1" s="26"/>
    </row>
    <row r="2" spans="1:16" x14ac:dyDescent="0.2">
      <c r="A2" s="8" t="s">
        <v>73</v>
      </c>
      <c r="B2" s="18"/>
      <c r="C2" s="18"/>
      <c r="D2" s="19"/>
      <c r="E2" s="9" t="s">
        <v>70</v>
      </c>
      <c r="F2" s="10"/>
      <c r="G2" s="10"/>
      <c r="H2" s="11"/>
      <c r="I2" s="12" t="s">
        <v>71</v>
      </c>
      <c r="J2" s="13"/>
      <c r="K2" s="13"/>
      <c r="L2" s="14"/>
      <c r="M2" s="15" t="s">
        <v>72</v>
      </c>
      <c r="N2" s="16"/>
      <c r="O2" s="16"/>
      <c r="P2" s="17"/>
    </row>
    <row r="3" spans="1:16" ht="51" x14ac:dyDescent="0.2">
      <c r="A3" s="7" t="s">
        <v>0</v>
      </c>
      <c r="B3" s="7" t="s">
        <v>1</v>
      </c>
      <c r="C3" s="7" t="s">
        <v>2</v>
      </c>
      <c r="D3" s="7" t="s">
        <v>3</v>
      </c>
      <c r="E3" s="7" t="s">
        <v>4</v>
      </c>
      <c r="F3" s="7" t="s">
        <v>5</v>
      </c>
      <c r="G3" s="7" t="s">
        <v>6</v>
      </c>
      <c r="H3" s="7" t="s">
        <v>7</v>
      </c>
      <c r="I3" s="7" t="s">
        <v>8</v>
      </c>
      <c r="J3" s="7" t="s">
        <v>9</v>
      </c>
      <c r="K3" s="7" t="s">
        <v>10</v>
      </c>
      <c r="L3" s="7" t="s">
        <v>11</v>
      </c>
      <c r="M3" s="7" t="s">
        <v>12</v>
      </c>
      <c r="N3" s="7" t="s">
        <v>13</v>
      </c>
      <c r="O3" s="7" t="s">
        <v>14</v>
      </c>
      <c r="P3" s="7" t="s">
        <v>15</v>
      </c>
    </row>
    <row r="4" spans="1:16" x14ac:dyDescent="0.2">
      <c r="A4" s="6" t="s">
        <v>16</v>
      </c>
      <c r="B4" s="6" t="s">
        <v>68</v>
      </c>
      <c r="C4" s="6" t="s">
        <v>17</v>
      </c>
      <c r="D4" s="6" t="s">
        <v>18</v>
      </c>
      <c r="E4" s="3">
        <v>1603</v>
      </c>
      <c r="F4" s="3">
        <v>1533</v>
      </c>
      <c r="G4" s="4">
        <v>0.95633187772925798</v>
      </c>
      <c r="H4" s="5">
        <v>9.42</v>
      </c>
      <c r="I4" s="3">
        <v>2315</v>
      </c>
      <c r="J4" s="3">
        <v>1974</v>
      </c>
      <c r="K4" s="4">
        <v>0.85269978401727897</v>
      </c>
      <c r="L4" s="5">
        <v>26.52</v>
      </c>
      <c r="M4" s="3">
        <v>1446</v>
      </c>
      <c r="N4" s="3">
        <v>1428</v>
      </c>
      <c r="O4" s="4">
        <v>0.98755186721991695</v>
      </c>
      <c r="P4" s="5">
        <v>58.8</v>
      </c>
    </row>
    <row r="5" spans="1:16" x14ac:dyDescent="0.2">
      <c r="A5" s="6" t="s">
        <v>16</v>
      </c>
      <c r="B5" s="6" t="s">
        <v>68</v>
      </c>
      <c r="C5" s="6" t="s">
        <v>17</v>
      </c>
      <c r="D5" s="6" t="s">
        <v>19</v>
      </c>
      <c r="E5" s="3">
        <v>28</v>
      </c>
      <c r="F5" s="3">
        <v>15</v>
      </c>
      <c r="G5" s="4">
        <v>0.53571428571428603</v>
      </c>
      <c r="H5" s="5">
        <v>30.21</v>
      </c>
      <c r="I5" s="3">
        <v>27</v>
      </c>
      <c r="J5" s="3">
        <v>14</v>
      </c>
      <c r="K5" s="4">
        <v>0.51851851851851805</v>
      </c>
      <c r="L5" s="5">
        <v>52.89</v>
      </c>
      <c r="M5" s="3">
        <v>27</v>
      </c>
      <c r="N5" s="3">
        <v>26</v>
      </c>
      <c r="O5" s="4">
        <v>0.96296296296296302</v>
      </c>
      <c r="P5" s="5">
        <v>70.069999999999993</v>
      </c>
    </row>
    <row r="6" spans="1:16" x14ac:dyDescent="0.2">
      <c r="A6" s="6" t="s">
        <v>16</v>
      </c>
      <c r="B6" s="6" t="s">
        <v>68</v>
      </c>
      <c r="C6" s="6" t="s">
        <v>17</v>
      </c>
      <c r="D6" s="6" t="s">
        <v>20</v>
      </c>
      <c r="E6" s="3">
        <v>110</v>
      </c>
      <c r="F6" s="3">
        <v>104</v>
      </c>
      <c r="G6" s="4">
        <v>0.94545454545454499</v>
      </c>
      <c r="H6" s="5">
        <v>9.44</v>
      </c>
      <c r="I6" s="3">
        <v>90</v>
      </c>
      <c r="J6" s="3">
        <v>81</v>
      </c>
      <c r="K6" s="4">
        <v>0.9</v>
      </c>
      <c r="L6" s="5">
        <v>24.2</v>
      </c>
      <c r="M6" s="3">
        <v>37</v>
      </c>
      <c r="N6" s="3">
        <v>36</v>
      </c>
      <c r="O6" s="4">
        <v>0.97297297297297303</v>
      </c>
      <c r="P6" s="5">
        <v>50.89</v>
      </c>
    </row>
    <row r="7" spans="1:16" x14ac:dyDescent="0.2">
      <c r="A7" s="6" t="s">
        <v>16</v>
      </c>
      <c r="B7" s="6" t="s">
        <v>68</v>
      </c>
      <c r="C7" s="6" t="s">
        <v>17</v>
      </c>
      <c r="D7" s="6" t="s">
        <v>21</v>
      </c>
      <c r="E7" s="3">
        <v>2466</v>
      </c>
      <c r="F7" s="3">
        <v>2314</v>
      </c>
      <c r="G7" s="4">
        <v>0.93836171938361701</v>
      </c>
      <c r="H7" s="5">
        <v>9.51</v>
      </c>
      <c r="I7" s="3">
        <v>3305</v>
      </c>
      <c r="J7" s="3">
        <v>2937</v>
      </c>
      <c r="K7" s="4">
        <v>0.88865355521936495</v>
      </c>
      <c r="L7" s="5">
        <v>26.69</v>
      </c>
      <c r="M7" s="3">
        <v>2647</v>
      </c>
      <c r="N7" s="3">
        <v>2576</v>
      </c>
      <c r="O7" s="4">
        <v>0.973177181715149</v>
      </c>
      <c r="P7" s="5">
        <v>72.31</v>
      </c>
    </row>
    <row r="8" spans="1:16" x14ac:dyDescent="0.2">
      <c r="A8" s="6" t="s">
        <v>16</v>
      </c>
      <c r="B8" s="6" t="s">
        <v>68</v>
      </c>
      <c r="C8" s="6" t="s">
        <v>17</v>
      </c>
      <c r="D8" s="6" t="s">
        <v>22</v>
      </c>
      <c r="E8" s="3">
        <v>346</v>
      </c>
      <c r="F8" s="3">
        <v>331</v>
      </c>
      <c r="G8" s="4">
        <v>0.95664739884393102</v>
      </c>
      <c r="H8" s="5">
        <v>9.31</v>
      </c>
      <c r="I8" s="3">
        <v>614</v>
      </c>
      <c r="J8" s="3">
        <v>552</v>
      </c>
      <c r="K8" s="4">
        <v>0.899022801302932</v>
      </c>
      <c r="L8" s="5">
        <v>23.65</v>
      </c>
      <c r="M8" s="3">
        <v>292</v>
      </c>
      <c r="N8" s="3">
        <v>289</v>
      </c>
      <c r="O8" s="4">
        <v>0.98972602739726001</v>
      </c>
      <c r="P8" s="5">
        <v>67.260000000000005</v>
      </c>
    </row>
    <row r="9" spans="1:16" x14ac:dyDescent="0.2">
      <c r="A9" s="6" t="s">
        <v>16</v>
      </c>
      <c r="B9" s="6" t="s">
        <v>68</v>
      </c>
      <c r="C9" s="6" t="s">
        <v>17</v>
      </c>
      <c r="D9" s="6" t="s">
        <v>23</v>
      </c>
      <c r="E9" s="3">
        <v>702</v>
      </c>
      <c r="F9" s="3">
        <v>658</v>
      </c>
      <c r="G9" s="4">
        <v>0.93732193732193703</v>
      </c>
      <c r="H9" s="5">
        <v>10.18</v>
      </c>
      <c r="I9" s="3">
        <v>1297</v>
      </c>
      <c r="J9" s="3">
        <v>1200</v>
      </c>
      <c r="K9" s="4">
        <v>0.92521202775636102</v>
      </c>
      <c r="L9" s="5">
        <v>27.3</v>
      </c>
      <c r="M9" s="3">
        <v>1083</v>
      </c>
      <c r="N9" s="3">
        <v>1077</v>
      </c>
      <c r="O9" s="4">
        <v>0.99445983379501401</v>
      </c>
      <c r="P9" s="5">
        <v>56.03</v>
      </c>
    </row>
    <row r="10" spans="1:16" x14ac:dyDescent="0.2">
      <c r="A10" s="6" t="s">
        <v>16</v>
      </c>
      <c r="B10" s="6" t="s">
        <v>68</v>
      </c>
      <c r="C10" s="6" t="s">
        <v>17</v>
      </c>
      <c r="D10" s="6" t="s">
        <v>24</v>
      </c>
      <c r="E10" s="3">
        <v>471</v>
      </c>
      <c r="F10" s="3">
        <v>453</v>
      </c>
      <c r="G10" s="4">
        <v>0.96178343949044598</v>
      </c>
      <c r="H10" s="5">
        <v>8.08</v>
      </c>
      <c r="I10" s="3">
        <v>629</v>
      </c>
      <c r="J10" s="3">
        <v>591</v>
      </c>
      <c r="K10" s="4">
        <v>0.93958664546899795</v>
      </c>
      <c r="L10" s="5">
        <v>23.24</v>
      </c>
      <c r="M10" s="3">
        <v>249</v>
      </c>
      <c r="N10" s="3">
        <v>248</v>
      </c>
      <c r="O10" s="4">
        <v>0.99598393574297195</v>
      </c>
      <c r="P10" s="5">
        <v>51.96</v>
      </c>
    </row>
    <row r="11" spans="1:16" x14ac:dyDescent="0.2">
      <c r="A11" s="6" t="s">
        <v>16</v>
      </c>
      <c r="B11" s="6" t="s">
        <v>68</v>
      </c>
      <c r="C11" s="6" t="s">
        <v>17</v>
      </c>
      <c r="D11" s="6" t="s">
        <v>25</v>
      </c>
      <c r="E11" s="3">
        <v>31</v>
      </c>
      <c r="F11" s="3">
        <v>21</v>
      </c>
      <c r="G11" s="4">
        <v>0.67741935483870996</v>
      </c>
      <c r="H11" s="5">
        <v>20.260000000000002</v>
      </c>
      <c r="I11" s="3">
        <v>122</v>
      </c>
      <c r="J11" s="3">
        <v>92</v>
      </c>
      <c r="K11" s="4">
        <v>0.75409836065573799</v>
      </c>
      <c r="L11" s="5">
        <v>33</v>
      </c>
      <c r="M11" s="3">
        <v>59</v>
      </c>
      <c r="N11" s="3">
        <v>58</v>
      </c>
      <c r="O11" s="4">
        <v>0.98305084745762705</v>
      </c>
      <c r="P11" s="5">
        <v>34.29</v>
      </c>
    </row>
    <row r="12" spans="1:16" x14ac:dyDescent="0.2">
      <c r="A12" s="6" t="s">
        <v>16</v>
      </c>
      <c r="B12" s="6" t="s">
        <v>68</v>
      </c>
      <c r="C12" s="6" t="s">
        <v>17</v>
      </c>
      <c r="D12" s="6" t="s">
        <v>26</v>
      </c>
      <c r="E12" s="3">
        <v>636</v>
      </c>
      <c r="F12" s="3">
        <v>611</v>
      </c>
      <c r="G12" s="4">
        <v>0.96069182389937102</v>
      </c>
      <c r="H12" s="5">
        <v>9.89</v>
      </c>
      <c r="I12" s="3">
        <v>1071</v>
      </c>
      <c r="J12" s="3">
        <v>926</v>
      </c>
      <c r="K12" s="4">
        <v>0.86461251167133502</v>
      </c>
      <c r="L12" s="5">
        <v>34.979999999999997</v>
      </c>
      <c r="M12" s="3">
        <v>1059</v>
      </c>
      <c r="N12" s="3">
        <v>1048</v>
      </c>
      <c r="O12" s="4">
        <v>0.98961284230405999</v>
      </c>
      <c r="P12" s="5">
        <v>70.739999999999995</v>
      </c>
    </row>
    <row r="13" spans="1:16" x14ac:dyDescent="0.2">
      <c r="A13" s="6" t="s">
        <v>16</v>
      </c>
      <c r="B13" s="6" t="s">
        <v>68</v>
      </c>
      <c r="C13" s="6" t="s">
        <v>17</v>
      </c>
      <c r="D13" s="6" t="s">
        <v>27</v>
      </c>
      <c r="E13" s="3">
        <v>181</v>
      </c>
      <c r="F13" s="3">
        <v>171</v>
      </c>
      <c r="G13" s="4">
        <v>0.94475138121546998</v>
      </c>
      <c r="H13" s="5">
        <v>10.25</v>
      </c>
      <c r="I13" s="3">
        <v>206</v>
      </c>
      <c r="J13" s="3">
        <v>157</v>
      </c>
      <c r="K13" s="4">
        <v>0.76213592233009697</v>
      </c>
      <c r="L13" s="5">
        <v>41.09</v>
      </c>
      <c r="M13" s="3">
        <v>84</v>
      </c>
      <c r="N13" s="3">
        <v>83</v>
      </c>
      <c r="O13" s="4">
        <v>0.98809523809523803</v>
      </c>
      <c r="P13" s="5">
        <v>44.83</v>
      </c>
    </row>
    <row r="14" spans="1:16" x14ac:dyDescent="0.2">
      <c r="A14" s="6" t="s">
        <v>16</v>
      </c>
      <c r="B14" s="6" t="s">
        <v>68</v>
      </c>
      <c r="C14" s="6" t="s">
        <v>17</v>
      </c>
      <c r="D14" s="6" t="s">
        <v>28</v>
      </c>
      <c r="E14" s="3">
        <v>1279</v>
      </c>
      <c r="F14" s="3">
        <v>1159</v>
      </c>
      <c r="G14" s="4">
        <v>0.90617670054730304</v>
      </c>
      <c r="H14" s="5">
        <v>12.29</v>
      </c>
      <c r="I14" s="3">
        <v>1285</v>
      </c>
      <c r="J14" s="3">
        <v>1041</v>
      </c>
      <c r="K14" s="4">
        <v>0.81011673151750996</v>
      </c>
      <c r="L14" s="5">
        <v>35.22</v>
      </c>
      <c r="M14" s="3">
        <v>566</v>
      </c>
      <c r="N14" s="3">
        <v>548</v>
      </c>
      <c r="O14" s="4">
        <v>0.96819787985865702</v>
      </c>
      <c r="P14" s="5">
        <v>72.95</v>
      </c>
    </row>
    <row r="15" spans="1:16" x14ac:dyDescent="0.2">
      <c r="A15" s="6" t="s">
        <v>16</v>
      </c>
      <c r="B15" s="6" t="s">
        <v>68</v>
      </c>
      <c r="C15" s="6" t="s">
        <v>17</v>
      </c>
      <c r="D15" s="6" t="s">
        <v>29</v>
      </c>
      <c r="E15" s="3">
        <v>1627</v>
      </c>
      <c r="F15" s="3">
        <v>1579</v>
      </c>
      <c r="G15" s="4">
        <v>0.97049784880147505</v>
      </c>
      <c r="H15" s="5">
        <v>9.32</v>
      </c>
      <c r="I15" s="3">
        <v>3126</v>
      </c>
      <c r="J15" s="3">
        <v>2833</v>
      </c>
      <c r="K15" s="4">
        <v>0.90626999360204696</v>
      </c>
      <c r="L15" s="5">
        <v>27.52</v>
      </c>
      <c r="M15" s="3">
        <v>3145</v>
      </c>
      <c r="N15" s="3">
        <v>3081</v>
      </c>
      <c r="O15" s="4">
        <v>0.97965023847376798</v>
      </c>
      <c r="P15" s="5">
        <v>75.94</v>
      </c>
    </row>
    <row r="16" spans="1:16" x14ac:dyDescent="0.2">
      <c r="A16" s="6" t="s">
        <v>16</v>
      </c>
      <c r="B16" s="6" t="s">
        <v>68</v>
      </c>
      <c r="C16" s="6" t="s">
        <v>17</v>
      </c>
      <c r="D16" s="6" t="s">
        <v>30</v>
      </c>
      <c r="E16" s="3">
        <v>233</v>
      </c>
      <c r="F16" s="3">
        <v>225</v>
      </c>
      <c r="G16" s="4">
        <v>0.96566523605150201</v>
      </c>
      <c r="H16" s="5">
        <v>7.82</v>
      </c>
      <c r="I16" s="3">
        <v>105</v>
      </c>
      <c r="J16" s="3">
        <v>102</v>
      </c>
      <c r="K16" s="4">
        <v>0.97142857142857097</v>
      </c>
      <c r="L16" s="5">
        <v>19.600000000000001</v>
      </c>
      <c r="M16" s="3">
        <v>192</v>
      </c>
      <c r="N16" s="3">
        <v>192</v>
      </c>
      <c r="O16" s="4">
        <v>1</v>
      </c>
      <c r="P16" s="5">
        <v>36.82</v>
      </c>
    </row>
    <row r="17" spans="1:16" x14ac:dyDescent="0.2">
      <c r="A17" s="6" t="s">
        <v>16</v>
      </c>
      <c r="B17" s="6" t="s">
        <v>68</v>
      </c>
      <c r="C17" s="6" t="s">
        <v>17</v>
      </c>
      <c r="D17" s="6" t="s">
        <v>31</v>
      </c>
      <c r="E17" s="3">
        <v>1726</v>
      </c>
      <c r="F17" s="3">
        <v>1641</v>
      </c>
      <c r="G17" s="4">
        <v>0.95075318655851704</v>
      </c>
      <c r="H17" s="5">
        <v>10.24</v>
      </c>
      <c r="I17" s="3">
        <v>2204</v>
      </c>
      <c r="J17" s="3">
        <v>2029</v>
      </c>
      <c r="K17" s="4">
        <v>0.92059891107077996</v>
      </c>
      <c r="L17" s="5">
        <v>26.72</v>
      </c>
      <c r="M17" s="3">
        <v>738</v>
      </c>
      <c r="N17" s="3">
        <v>735</v>
      </c>
      <c r="O17" s="4">
        <v>0.99593495934959397</v>
      </c>
      <c r="P17" s="5">
        <v>61.62</v>
      </c>
    </row>
    <row r="18" spans="1:16" x14ac:dyDescent="0.2">
      <c r="A18" s="6" t="s">
        <v>16</v>
      </c>
      <c r="B18" s="6" t="s">
        <v>68</v>
      </c>
      <c r="C18" s="6" t="s">
        <v>17</v>
      </c>
      <c r="D18" s="6" t="s">
        <v>32</v>
      </c>
      <c r="E18" s="3">
        <v>2469</v>
      </c>
      <c r="F18" s="3">
        <v>2356</v>
      </c>
      <c r="G18" s="4">
        <v>0.95423248278655304</v>
      </c>
      <c r="H18" s="5">
        <v>9.98</v>
      </c>
      <c r="I18" s="3">
        <v>3055</v>
      </c>
      <c r="J18" s="3">
        <v>2824</v>
      </c>
      <c r="K18" s="4">
        <v>0.92438625204582603</v>
      </c>
      <c r="L18" s="5">
        <v>25.94</v>
      </c>
      <c r="M18" s="3">
        <v>1377</v>
      </c>
      <c r="N18" s="3">
        <v>1374</v>
      </c>
      <c r="O18" s="4">
        <v>0.99782135076252698</v>
      </c>
      <c r="P18" s="5">
        <v>53.07</v>
      </c>
    </row>
    <row r="19" spans="1:16" x14ac:dyDescent="0.2">
      <c r="A19" s="6" t="s">
        <v>16</v>
      </c>
      <c r="B19" s="6" t="s">
        <v>68</v>
      </c>
      <c r="C19" s="6" t="s">
        <v>17</v>
      </c>
      <c r="D19" s="6" t="s">
        <v>33</v>
      </c>
      <c r="E19" s="3">
        <v>830</v>
      </c>
      <c r="F19" s="3">
        <v>795</v>
      </c>
      <c r="G19" s="4">
        <v>0.95783132530120496</v>
      </c>
      <c r="H19" s="5">
        <v>9.2899999999999991</v>
      </c>
      <c r="I19" s="3">
        <v>933</v>
      </c>
      <c r="J19" s="3">
        <v>847</v>
      </c>
      <c r="K19" s="4">
        <v>0.90782422293676301</v>
      </c>
      <c r="L19" s="5">
        <v>23.77</v>
      </c>
      <c r="M19" s="3">
        <v>525</v>
      </c>
      <c r="N19" s="3">
        <v>524</v>
      </c>
      <c r="O19" s="4">
        <v>0.99809523809523804</v>
      </c>
      <c r="P19" s="5">
        <v>66.3</v>
      </c>
    </row>
    <row r="20" spans="1:16" x14ac:dyDescent="0.2">
      <c r="A20" s="6" t="s">
        <v>16</v>
      </c>
      <c r="B20" s="6" t="s">
        <v>68</v>
      </c>
      <c r="C20" s="6" t="s">
        <v>17</v>
      </c>
      <c r="D20" s="6" t="s">
        <v>34</v>
      </c>
      <c r="E20" s="3">
        <v>247</v>
      </c>
      <c r="F20" s="3">
        <v>184</v>
      </c>
      <c r="G20" s="4">
        <v>0.74493927125506099</v>
      </c>
      <c r="H20" s="5">
        <v>21.83</v>
      </c>
      <c r="I20" s="3">
        <v>622</v>
      </c>
      <c r="J20" s="3">
        <v>409</v>
      </c>
      <c r="K20" s="4">
        <v>0.657556270096463</v>
      </c>
      <c r="L20" s="5">
        <v>49.46</v>
      </c>
      <c r="M20" s="3">
        <v>265</v>
      </c>
      <c r="N20" s="3">
        <v>250</v>
      </c>
      <c r="O20" s="4">
        <v>0.94339622641509402</v>
      </c>
      <c r="P20" s="5">
        <v>70.64</v>
      </c>
    </row>
    <row r="21" spans="1:16" x14ac:dyDescent="0.2">
      <c r="A21" s="6" t="s">
        <v>16</v>
      </c>
      <c r="B21" s="6" t="s">
        <v>68</v>
      </c>
      <c r="C21" s="6" t="s">
        <v>17</v>
      </c>
      <c r="D21" s="6" t="s">
        <v>35</v>
      </c>
      <c r="E21" s="3">
        <v>763</v>
      </c>
      <c r="F21" s="3">
        <v>741</v>
      </c>
      <c r="G21" s="4">
        <v>0.971166448230668</v>
      </c>
      <c r="H21" s="5">
        <v>8.5500000000000007</v>
      </c>
      <c r="I21" s="3">
        <v>1106</v>
      </c>
      <c r="J21" s="3">
        <v>1013</v>
      </c>
      <c r="K21" s="4">
        <v>0.91591320072332705</v>
      </c>
      <c r="L21" s="5">
        <v>25.89</v>
      </c>
      <c r="M21" s="3">
        <v>458</v>
      </c>
      <c r="N21" s="3">
        <v>457</v>
      </c>
      <c r="O21" s="4">
        <v>0.99781659388646304</v>
      </c>
      <c r="P21" s="5">
        <v>65.72</v>
      </c>
    </row>
    <row r="22" spans="1:16" x14ac:dyDescent="0.2">
      <c r="A22" s="6" t="s">
        <v>16</v>
      </c>
      <c r="B22" s="6" t="s">
        <v>68</v>
      </c>
      <c r="C22" s="6" t="s">
        <v>17</v>
      </c>
      <c r="D22" s="6" t="s">
        <v>36</v>
      </c>
      <c r="E22" s="3">
        <v>298</v>
      </c>
      <c r="F22" s="3">
        <v>244</v>
      </c>
      <c r="G22" s="4">
        <v>0.81879194630872498</v>
      </c>
      <c r="H22" s="5">
        <v>16.5</v>
      </c>
      <c r="I22" s="3">
        <v>329</v>
      </c>
      <c r="J22" s="3">
        <v>242</v>
      </c>
      <c r="K22" s="4">
        <v>0.73556231003039496</v>
      </c>
      <c r="L22" s="5">
        <v>37.82</v>
      </c>
      <c r="M22" s="3">
        <v>161</v>
      </c>
      <c r="N22" s="3">
        <v>161</v>
      </c>
      <c r="O22" s="4">
        <v>1</v>
      </c>
      <c r="P22" s="5">
        <v>41.07</v>
      </c>
    </row>
    <row r="23" spans="1:16" x14ac:dyDescent="0.2">
      <c r="A23" s="6" t="s">
        <v>16</v>
      </c>
      <c r="B23" s="6" t="s">
        <v>68</v>
      </c>
      <c r="C23" s="6" t="s">
        <v>17</v>
      </c>
      <c r="D23" s="6" t="s">
        <v>37</v>
      </c>
      <c r="E23" s="3">
        <v>696</v>
      </c>
      <c r="F23" s="3">
        <v>628</v>
      </c>
      <c r="G23" s="4">
        <v>0.90229885057471304</v>
      </c>
      <c r="H23" s="5">
        <v>13.33</v>
      </c>
      <c r="I23" s="3">
        <v>1131</v>
      </c>
      <c r="J23" s="3">
        <v>1047</v>
      </c>
      <c r="K23" s="4">
        <v>0.92572944297082205</v>
      </c>
      <c r="L23" s="5">
        <v>47.17</v>
      </c>
      <c r="M23" s="3">
        <v>610</v>
      </c>
      <c r="N23" s="3">
        <v>547</v>
      </c>
      <c r="O23" s="4">
        <v>0.89672131147541001</v>
      </c>
      <c r="P23" s="5">
        <v>94.08</v>
      </c>
    </row>
    <row r="24" spans="1:16" x14ac:dyDescent="0.2">
      <c r="A24" s="6" t="s">
        <v>16</v>
      </c>
      <c r="B24" s="6" t="s">
        <v>68</v>
      </c>
      <c r="C24" s="6" t="s">
        <v>17</v>
      </c>
      <c r="D24" s="6" t="s">
        <v>38</v>
      </c>
      <c r="E24" s="3">
        <v>568</v>
      </c>
      <c r="F24" s="3">
        <v>519</v>
      </c>
      <c r="G24" s="4">
        <v>0.91373239436619702</v>
      </c>
      <c r="H24" s="5">
        <v>12.08</v>
      </c>
      <c r="I24" s="3">
        <v>1084</v>
      </c>
      <c r="J24" s="3">
        <v>1003</v>
      </c>
      <c r="K24" s="4">
        <v>0.92527675276752797</v>
      </c>
      <c r="L24" s="5">
        <v>39.22</v>
      </c>
      <c r="M24" s="3">
        <v>646</v>
      </c>
      <c r="N24" s="3">
        <v>576</v>
      </c>
      <c r="O24" s="4">
        <v>0.89164086687306499</v>
      </c>
      <c r="P24" s="5">
        <v>88.81</v>
      </c>
    </row>
    <row r="25" spans="1:16" x14ac:dyDescent="0.2">
      <c r="A25" s="6" t="s">
        <v>16</v>
      </c>
      <c r="B25" s="6" t="s">
        <v>68</v>
      </c>
      <c r="C25" s="6" t="s">
        <v>17</v>
      </c>
      <c r="D25" s="6" t="s">
        <v>39</v>
      </c>
      <c r="E25" s="3">
        <v>941</v>
      </c>
      <c r="F25" s="3">
        <v>884</v>
      </c>
      <c r="G25" s="4">
        <v>0.93942614240169997</v>
      </c>
      <c r="H25" s="5">
        <v>10.86</v>
      </c>
      <c r="I25" s="3">
        <v>2029</v>
      </c>
      <c r="J25" s="3">
        <v>1937</v>
      </c>
      <c r="K25" s="4">
        <v>0.95465746673237994</v>
      </c>
      <c r="L25" s="5">
        <v>40.119999999999997</v>
      </c>
      <c r="M25" s="3">
        <v>1131</v>
      </c>
      <c r="N25" s="3">
        <v>1037</v>
      </c>
      <c r="O25" s="4">
        <v>0.91688770999115798</v>
      </c>
      <c r="P25" s="5">
        <v>74.12</v>
      </c>
    </row>
    <row r="26" spans="1:16" x14ac:dyDescent="0.2">
      <c r="A26" s="6" t="s">
        <v>16</v>
      </c>
      <c r="B26" s="6" t="s">
        <v>68</v>
      </c>
      <c r="C26" s="6" t="s">
        <v>17</v>
      </c>
      <c r="D26" s="6" t="s">
        <v>40</v>
      </c>
      <c r="E26" s="3">
        <v>538</v>
      </c>
      <c r="F26" s="3">
        <v>519</v>
      </c>
      <c r="G26" s="4">
        <v>0.96468401486988897</v>
      </c>
      <c r="H26" s="5">
        <v>9.67</v>
      </c>
      <c r="I26" s="3">
        <v>2239</v>
      </c>
      <c r="J26" s="3">
        <v>2157</v>
      </c>
      <c r="K26" s="4">
        <v>0.96337650736936098</v>
      </c>
      <c r="L26" s="5">
        <v>38.56</v>
      </c>
      <c r="M26" s="3">
        <v>1144</v>
      </c>
      <c r="N26" s="3">
        <v>1106</v>
      </c>
      <c r="O26" s="4">
        <v>0.96678321678321699</v>
      </c>
      <c r="P26" s="5">
        <v>60.65</v>
      </c>
    </row>
    <row r="27" spans="1:16" x14ac:dyDescent="0.2">
      <c r="A27" s="6" t="s">
        <v>16</v>
      </c>
      <c r="B27" s="6" t="s">
        <v>68</v>
      </c>
      <c r="C27" s="6" t="s">
        <v>17</v>
      </c>
      <c r="D27" s="6" t="s">
        <v>41</v>
      </c>
      <c r="E27" s="3">
        <v>526</v>
      </c>
      <c r="F27" s="3">
        <v>502</v>
      </c>
      <c r="G27" s="4">
        <v>0.95437262357414498</v>
      </c>
      <c r="H27" s="5">
        <v>9.0500000000000007</v>
      </c>
      <c r="I27" s="3">
        <v>902</v>
      </c>
      <c r="J27" s="3">
        <v>873</v>
      </c>
      <c r="K27" s="4">
        <v>0.96784922394678496</v>
      </c>
      <c r="L27" s="5">
        <v>35.25</v>
      </c>
      <c r="M27" s="3">
        <v>396</v>
      </c>
      <c r="N27" s="3">
        <v>392</v>
      </c>
      <c r="O27" s="4">
        <v>0.98989898989898994</v>
      </c>
      <c r="P27" s="5">
        <v>52.4</v>
      </c>
    </row>
    <row r="28" spans="1:16" x14ac:dyDescent="0.2">
      <c r="A28" s="6" t="s">
        <v>16</v>
      </c>
      <c r="B28" s="6" t="s">
        <v>68</v>
      </c>
      <c r="C28" s="6" t="s">
        <v>17</v>
      </c>
      <c r="D28" s="6" t="s">
        <v>42</v>
      </c>
      <c r="E28" s="3">
        <v>10</v>
      </c>
      <c r="F28" s="3">
        <v>8</v>
      </c>
      <c r="G28" s="4">
        <v>0.8</v>
      </c>
      <c r="H28" s="5">
        <v>15.1</v>
      </c>
      <c r="I28" s="3">
        <v>41</v>
      </c>
      <c r="J28" s="3">
        <v>32</v>
      </c>
      <c r="K28" s="4">
        <v>0.78048780487804903</v>
      </c>
      <c r="L28" s="5">
        <v>51.68</v>
      </c>
      <c r="M28" s="3">
        <v>33</v>
      </c>
      <c r="N28" s="3">
        <v>20</v>
      </c>
      <c r="O28" s="4">
        <v>0.60606060606060597</v>
      </c>
      <c r="P28" s="5">
        <v>141.72999999999999</v>
      </c>
    </row>
    <row r="29" spans="1:16" x14ac:dyDescent="0.2">
      <c r="A29" s="6" t="s">
        <v>16</v>
      </c>
      <c r="B29" s="6" t="s">
        <v>68</v>
      </c>
      <c r="C29" s="6" t="s">
        <v>17</v>
      </c>
      <c r="D29" s="6" t="s">
        <v>43</v>
      </c>
      <c r="E29" s="3">
        <v>147</v>
      </c>
      <c r="F29" s="3">
        <v>144</v>
      </c>
      <c r="G29" s="4">
        <v>0.97959183673469397</v>
      </c>
      <c r="H29" s="5">
        <v>5.83</v>
      </c>
      <c r="I29" s="3">
        <v>143</v>
      </c>
      <c r="J29" s="3">
        <v>128</v>
      </c>
      <c r="K29" s="4">
        <v>0.89510489510489499</v>
      </c>
      <c r="L29" s="5">
        <v>39.35</v>
      </c>
      <c r="M29" s="3">
        <v>248</v>
      </c>
      <c r="N29" s="3">
        <v>248</v>
      </c>
      <c r="O29" s="4">
        <v>1</v>
      </c>
      <c r="P29" s="5">
        <v>33.119999999999997</v>
      </c>
    </row>
    <row r="30" spans="1:16" ht="25.5" x14ac:dyDescent="0.2">
      <c r="A30" s="6" t="s">
        <v>16</v>
      </c>
      <c r="B30" s="6" t="s">
        <v>68</v>
      </c>
      <c r="C30" s="6" t="s">
        <v>17</v>
      </c>
      <c r="D30" s="6" t="s">
        <v>44</v>
      </c>
      <c r="E30" s="3">
        <v>2152</v>
      </c>
      <c r="F30" s="3">
        <v>2039</v>
      </c>
      <c r="G30" s="4">
        <v>0.947490706319703</v>
      </c>
      <c r="H30" s="5">
        <v>9.66</v>
      </c>
      <c r="I30" s="3">
        <v>2634</v>
      </c>
      <c r="J30" s="3">
        <v>2453</v>
      </c>
      <c r="K30" s="4">
        <v>0.93128321943811698</v>
      </c>
      <c r="L30" s="5">
        <v>38.43</v>
      </c>
      <c r="M30" s="3">
        <v>1476</v>
      </c>
      <c r="N30" s="3">
        <v>1369</v>
      </c>
      <c r="O30" s="4">
        <v>0.92750677506775103</v>
      </c>
      <c r="P30" s="5">
        <v>73.7</v>
      </c>
    </row>
    <row r="31" spans="1:16" x14ac:dyDescent="0.2">
      <c r="A31" s="6" t="s">
        <v>16</v>
      </c>
      <c r="B31" s="6" t="s">
        <v>68</v>
      </c>
      <c r="C31" s="6" t="s">
        <v>17</v>
      </c>
      <c r="D31" s="6" t="s">
        <v>45</v>
      </c>
      <c r="E31" s="3">
        <v>408</v>
      </c>
      <c r="F31" s="3">
        <v>378</v>
      </c>
      <c r="G31" s="4">
        <v>0.92647058823529405</v>
      </c>
      <c r="H31" s="5">
        <v>15.95</v>
      </c>
      <c r="I31" s="3">
        <v>1018</v>
      </c>
      <c r="J31" s="3">
        <v>917</v>
      </c>
      <c r="K31" s="4">
        <v>0.90078585461689598</v>
      </c>
      <c r="L31" s="5">
        <v>67.25</v>
      </c>
      <c r="M31" s="3">
        <v>2559</v>
      </c>
      <c r="N31" s="3">
        <v>1569</v>
      </c>
      <c r="O31" s="4">
        <v>0.613130128956624</v>
      </c>
      <c r="P31" s="5">
        <v>216.79</v>
      </c>
    </row>
    <row r="32" spans="1:16" x14ac:dyDescent="0.2">
      <c r="A32" s="6" t="s">
        <v>16</v>
      </c>
      <c r="B32" s="6" t="s">
        <v>68</v>
      </c>
      <c r="C32" s="6" t="s">
        <v>17</v>
      </c>
      <c r="D32" s="6" t="s">
        <v>46</v>
      </c>
      <c r="E32" s="3">
        <v>634</v>
      </c>
      <c r="F32" s="3">
        <v>453</v>
      </c>
      <c r="G32" s="4">
        <v>0.71451104100946405</v>
      </c>
      <c r="H32" s="5">
        <v>30.11</v>
      </c>
      <c r="I32" s="3">
        <v>560</v>
      </c>
      <c r="J32" s="3">
        <v>435</v>
      </c>
      <c r="K32" s="4">
        <v>0.77678571428571397</v>
      </c>
      <c r="L32" s="5">
        <v>62.21</v>
      </c>
      <c r="M32" s="3">
        <v>523</v>
      </c>
      <c r="N32" s="3">
        <v>504</v>
      </c>
      <c r="O32" s="4">
        <v>0.963671128107075</v>
      </c>
      <c r="P32" s="5">
        <v>43.53</v>
      </c>
    </row>
    <row r="33" spans="1:16" x14ac:dyDescent="0.2">
      <c r="A33" s="6" t="s">
        <v>16</v>
      </c>
      <c r="B33" s="6" t="s">
        <v>68</v>
      </c>
      <c r="C33" s="6" t="s">
        <v>17</v>
      </c>
      <c r="D33" s="6" t="s">
        <v>47</v>
      </c>
      <c r="E33" s="3">
        <v>107</v>
      </c>
      <c r="F33" s="3">
        <v>85</v>
      </c>
      <c r="G33" s="4">
        <v>0.79439252336448596</v>
      </c>
      <c r="H33" s="5">
        <v>26.57</v>
      </c>
      <c r="I33" s="3">
        <v>74</v>
      </c>
      <c r="J33" s="3">
        <v>51</v>
      </c>
      <c r="K33" s="4">
        <v>0.68918918918918903</v>
      </c>
      <c r="L33" s="5">
        <v>77.819999999999993</v>
      </c>
      <c r="M33" s="3">
        <v>62</v>
      </c>
      <c r="N33" s="3">
        <v>43</v>
      </c>
      <c r="O33" s="4">
        <v>0.69354838709677402</v>
      </c>
      <c r="P33" s="5">
        <v>107.97</v>
      </c>
    </row>
    <row r="34" spans="1:16" x14ac:dyDescent="0.2">
      <c r="A34" s="6" t="s">
        <v>16</v>
      </c>
      <c r="B34" s="6" t="s">
        <v>68</v>
      </c>
      <c r="C34" s="6" t="s">
        <v>17</v>
      </c>
      <c r="D34" s="6" t="s">
        <v>48</v>
      </c>
      <c r="E34" s="3">
        <v>444</v>
      </c>
      <c r="F34" s="3">
        <v>425</v>
      </c>
      <c r="G34" s="4">
        <v>0.95720720720720698</v>
      </c>
      <c r="H34" s="5">
        <v>9.98</v>
      </c>
      <c r="I34" s="3">
        <v>763</v>
      </c>
      <c r="J34" s="3">
        <v>732</v>
      </c>
      <c r="K34" s="4">
        <v>0.95937090432503302</v>
      </c>
      <c r="L34" s="5">
        <v>35.479999999999997</v>
      </c>
      <c r="M34" s="3">
        <v>398</v>
      </c>
      <c r="N34" s="3">
        <v>392</v>
      </c>
      <c r="O34" s="4">
        <v>0.98492462311557805</v>
      </c>
      <c r="P34" s="5">
        <v>42.78</v>
      </c>
    </row>
    <row r="35" spans="1:16" ht="38.25" x14ac:dyDescent="0.2">
      <c r="A35" s="6" t="s">
        <v>16</v>
      </c>
      <c r="B35" s="6" t="s">
        <v>68</v>
      </c>
      <c r="C35" s="6" t="s">
        <v>17</v>
      </c>
      <c r="D35" s="6" t="s">
        <v>49</v>
      </c>
      <c r="E35" s="3">
        <v>312</v>
      </c>
      <c r="F35" s="3">
        <v>274</v>
      </c>
      <c r="G35" s="4">
        <v>0.87820512820512797</v>
      </c>
      <c r="H35" s="5">
        <v>12.09</v>
      </c>
      <c r="I35" s="3">
        <v>521</v>
      </c>
      <c r="J35" s="3">
        <v>476</v>
      </c>
      <c r="K35" s="4">
        <v>0.91362763915546996</v>
      </c>
      <c r="L35" s="5">
        <v>38.15</v>
      </c>
      <c r="M35" s="3">
        <v>213</v>
      </c>
      <c r="N35" s="3">
        <v>211</v>
      </c>
      <c r="O35" s="4">
        <v>0.99061032863849796</v>
      </c>
      <c r="P35" s="5">
        <v>50.71</v>
      </c>
    </row>
    <row r="36" spans="1:16" x14ac:dyDescent="0.2">
      <c r="A36" s="6" t="s">
        <v>16</v>
      </c>
      <c r="B36" s="6" t="s">
        <v>68</v>
      </c>
      <c r="C36" s="6" t="s">
        <v>17</v>
      </c>
      <c r="D36" s="6" t="s">
        <v>50</v>
      </c>
      <c r="E36" s="3">
        <v>448</v>
      </c>
      <c r="F36" s="3">
        <v>421</v>
      </c>
      <c r="G36" s="4">
        <v>0.93973214285714302</v>
      </c>
      <c r="H36" s="5">
        <v>12.37</v>
      </c>
      <c r="I36" s="3">
        <v>929</v>
      </c>
      <c r="J36" s="3">
        <v>857</v>
      </c>
      <c r="K36" s="4">
        <v>0.92249730893433801</v>
      </c>
      <c r="L36" s="5">
        <v>36.5</v>
      </c>
      <c r="M36" s="3">
        <v>371</v>
      </c>
      <c r="N36" s="3">
        <v>346</v>
      </c>
      <c r="O36" s="4">
        <v>0.93261455525606496</v>
      </c>
      <c r="P36" s="5">
        <v>74.13</v>
      </c>
    </row>
    <row r="37" spans="1:16" x14ac:dyDescent="0.2">
      <c r="A37" s="6" t="s">
        <v>16</v>
      </c>
      <c r="B37" s="6" t="s">
        <v>68</v>
      </c>
      <c r="C37" s="6" t="s">
        <v>17</v>
      </c>
      <c r="D37" s="6" t="s">
        <v>51</v>
      </c>
      <c r="E37" s="3">
        <v>398</v>
      </c>
      <c r="F37" s="3">
        <v>372</v>
      </c>
      <c r="G37" s="4">
        <v>0.93467336683417102</v>
      </c>
      <c r="H37" s="5">
        <v>10.08</v>
      </c>
      <c r="I37" s="3">
        <v>1027</v>
      </c>
      <c r="J37" s="3">
        <v>972</v>
      </c>
      <c r="K37" s="4">
        <v>0.94644595910418705</v>
      </c>
      <c r="L37" s="5">
        <v>34.200000000000003</v>
      </c>
      <c r="M37" s="3">
        <v>784</v>
      </c>
      <c r="N37" s="3">
        <v>781</v>
      </c>
      <c r="O37" s="4">
        <v>0.99617346938775497</v>
      </c>
      <c r="P37" s="5">
        <v>42.68</v>
      </c>
    </row>
    <row r="38" spans="1:16" x14ac:dyDescent="0.2">
      <c r="A38" s="6" t="s">
        <v>16</v>
      </c>
      <c r="B38" s="6" t="s">
        <v>68</v>
      </c>
      <c r="C38" s="6" t="s">
        <v>17</v>
      </c>
      <c r="D38" s="6" t="s">
        <v>52</v>
      </c>
      <c r="E38" s="3">
        <v>126</v>
      </c>
      <c r="F38" s="3">
        <v>119</v>
      </c>
      <c r="G38" s="4">
        <v>0.94444444444444398</v>
      </c>
      <c r="H38" s="5">
        <v>10.42</v>
      </c>
      <c r="I38" s="3">
        <v>260</v>
      </c>
      <c r="J38" s="3">
        <v>251</v>
      </c>
      <c r="K38" s="4">
        <v>0.96538461538461495</v>
      </c>
      <c r="L38" s="5">
        <v>36.35</v>
      </c>
      <c r="M38" s="3">
        <v>268</v>
      </c>
      <c r="N38" s="3">
        <v>265</v>
      </c>
      <c r="O38" s="4">
        <v>0.98880597014925398</v>
      </c>
      <c r="P38" s="5">
        <v>34.380000000000003</v>
      </c>
    </row>
    <row r="39" spans="1:16" x14ac:dyDescent="0.2">
      <c r="A39" s="6" t="s">
        <v>16</v>
      </c>
      <c r="B39" s="6" t="s">
        <v>68</v>
      </c>
      <c r="C39" s="6" t="s">
        <v>17</v>
      </c>
      <c r="D39" s="6" t="s">
        <v>53</v>
      </c>
      <c r="E39" s="3">
        <v>209</v>
      </c>
      <c r="F39" s="3">
        <v>195</v>
      </c>
      <c r="G39" s="4">
        <v>0.93301435406698596</v>
      </c>
      <c r="H39" s="5">
        <v>14.1</v>
      </c>
      <c r="I39" s="3">
        <v>728</v>
      </c>
      <c r="J39" s="3">
        <v>641</v>
      </c>
      <c r="K39" s="4">
        <v>0.88049450549450503</v>
      </c>
      <c r="L39" s="5">
        <v>76.319999999999993</v>
      </c>
      <c r="M39" s="3">
        <v>2450</v>
      </c>
      <c r="N39" s="3">
        <v>1537</v>
      </c>
      <c r="O39" s="4">
        <v>0.62734693877550995</v>
      </c>
      <c r="P39" s="5">
        <v>216.75</v>
      </c>
    </row>
    <row r="40" spans="1:16" x14ac:dyDescent="0.2">
      <c r="A40" s="6" t="s">
        <v>16</v>
      </c>
      <c r="B40" s="6" t="s">
        <v>68</v>
      </c>
      <c r="C40" s="6" t="s">
        <v>17</v>
      </c>
      <c r="D40" s="6" t="s">
        <v>54</v>
      </c>
      <c r="E40" s="3">
        <v>234</v>
      </c>
      <c r="F40" s="3">
        <v>232</v>
      </c>
      <c r="G40" s="4">
        <v>0.99145299145299104</v>
      </c>
      <c r="H40" s="5">
        <v>8.31</v>
      </c>
      <c r="I40" s="3">
        <v>303</v>
      </c>
      <c r="J40" s="3">
        <v>302</v>
      </c>
      <c r="K40" s="4">
        <v>0.99669966996699699</v>
      </c>
      <c r="L40" s="5">
        <v>12.79</v>
      </c>
      <c r="M40" s="3">
        <v>562</v>
      </c>
      <c r="N40" s="3">
        <v>561</v>
      </c>
      <c r="O40" s="4">
        <v>0.99822064056939497</v>
      </c>
      <c r="P40" s="5">
        <v>18.829999999999998</v>
      </c>
    </row>
    <row r="41" spans="1:16" x14ac:dyDescent="0.2">
      <c r="A41" s="6" t="s">
        <v>16</v>
      </c>
      <c r="B41" s="6" t="s">
        <v>68</v>
      </c>
      <c r="C41" s="6" t="s">
        <v>17</v>
      </c>
      <c r="D41" s="6" t="s">
        <v>55</v>
      </c>
      <c r="E41" s="3">
        <v>47</v>
      </c>
      <c r="F41" s="3">
        <v>25</v>
      </c>
      <c r="G41" s="4">
        <v>0.53191489361702105</v>
      </c>
      <c r="H41" s="5">
        <v>16.739999999999998</v>
      </c>
      <c r="I41" s="3">
        <v>118</v>
      </c>
      <c r="J41" s="3">
        <v>109</v>
      </c>
      <c r="K41" s="4">
        <v>0.92372881355932202</v>
      </c>
      <c r="L41" s="5">
        <v>34.25</v>
      </c>
      <c r="M41" s="3">
        <v>48</v>
      </c>
      <c r="N41" s="3">
        <v>47</v>
      </c>
      <c r="O41" s="4">
        <v>0.97916666666666696</v>
      </c>
      <c r="P41" s="5">
        <v>42.08</v>
      </c>
    </row>
    <row r="42" spans="1:16" x14ac:dyDescent="0.2">
      <c r="A42" s="6" t="s">
        <v>16</v>
      </c>
      <c r="B42" s="6" t="s">
        <v>68</v>
      </c>
      <c r="C42" s="6" t="s">
        <v>17</v>
      </c>
      <c r="D42" s="6" t="s">
        <v>56</v>
      </c>
      <c r="E42" s="3">
        <v>3</v>
      </c>
      <c r="F42" s="3">
        <v>3</v>
      </c>
      <c r="G42" s="4">
        <v>1</v>
      </c>
      <c r="H42" s="5">
        <v>2.33</v>
      </c>
      <c r="I42" s="3">
        <v>3</v>
      </c>
      <c r="J42" s="3">
        <v>2</v>
      </c>
      <c r="K42" s="4">
        <v>0.66666666666666696</v>
      </c>
      <c r="L42" s="5">
        <v>59</v>
      </c>
      <c r="M42" s="3">
        <v>2</v>
      </c>
      <c r="N42" s="3">
        <v>2</v>
      </c>
      <c r="O42" s="4">
        <v>1</v>
      </c>
      <c r="P42" s="5">
        <v>0</v>
      </c>
    </row>
    <row r="43" spans="1:16" ht="25.5" x14ac:dyDescent="0.2">
      <c r="A43" s="6" t="s">
        <v>16</v>
      </c>
      <c r="B43" s="6" t="s">
        <v>68</v>
      </c>
      <c r="C43" s="6" t="s">
        <v>17</v>
      </c>
      <c r="D43" s="6" t="s">
        <v>57</v>
      </c>
      <c r="E43" s="3">
        <v>297</v>
      </c>
      <c r="F43" s="3">
        <v>241</v>
      </c>
      <c r="G43" s="4">
        <v>0.81144781144781097</v>
      </c>
      <c r="H43" s="5">
        <v>12.89</v>
      </c>
      <c r="I43" s="3">
        <v>663</v>
      </c>
      <c r="J43" s="3">
        <v>643</v>
      </c>
      <c r="K43" s="4">
        <v>0.96983408748114597</v>
      </c>
      <c r="L43" s="5">
        <v>27.91</v>
      </c>
      <c r="M43" s="3">
        <v>287</v>
      </c>
      <c r="N43" s="3">
        <v>278</v>
      </c>
      <c r="O43" s="4">
        <v>0.96864111498257799</v>
      </c>
      <c r="P43" s="5">
        <v>46.44</v>
      </c>
    </row>
    <row r="44" spans="1:16" ht="76.5" x14ac:dyDescent="0.2">
      <c r="A44" s="6" t="s">
        <v>16</v>
      </c>
      <c r="B44" s="6" t="s">
        <v>68</v>
      </c>
      <c r="C44" s="6" t="s">
        <v>17</v>
      </c>
      <c r="D44" s="6" t="s">
        <v>58</v>
      </c>
      <c r="E44" s="3">
        <v>1584</v>
      </c>
      <c r="F44" s="3">
        <v>1199</v>
      </c>
      <c r="G44" s="4">
        <v>0.75694444444444398</v>
      </c>
      <c r="H44" s="5">
        <v>17.79</v>
      </c>
      <c r="I44" s="3">
        <v>2669</v>
      </c>
      <c r="J44" s="3">
        <v>2408</v>
      </c>
      <c r="K44" s="4">
        <v>0.90221056575496394</v>
      </c>
      <c r="L44" s="5">
        <v>39.65</v>
      </c>
      <c r="M44" s="3">
        <v>822</v>
      </c>
      <c r="N44" s="3">
        <v>802</v>
      </c>
      <c r="O44" s="4">
        <v>0.97566909975669103</v>
      </c>
      <c r="P44" s="5">
        <v>44.47</v>
      </c>
    </row>
    <row r="45" spans="1:16" ht="25.5" x14ac:dyDescent="0.2">
      <c r="A45" s="6" t="s">
        <v>16</v>
      </c>
      <c r="B45" s="6" t="s">
        <v>68</v>
      </c>
      <c r="C45" s="6" t="s">
        <v>17</v>
      </c>
      <c r="D45" s="6" t="s">
        <v>59</v>
      </c>
      <c r="E45" s="3">
        <v>1231</v>
      </c>
      <c r="F45" s="3">
        <v>1117</v>
      </c>
      <c r="G45" s="4">
        <v>0.90739236393176304</v>
      </c>
      <c r="H45" s="5">
        <v>11.79</v>
      </c>
      <c r="I45" s="3">
        <v>1146</v>
      </c>
      <c r="J45" s="3">
        <v>1145</v>
      </c>
      <c r="K45" s="4">
        <v>0.99912739965095998</v>
      </c>
      <c r="L45" s="5">
        <v>22.52</v>
      </c>
      <c r="M45" s="3">
        <v>552</v>
      </c>
      <c r="N45" s="3">
        <v>552</v>
      </c>
      <c r="O45" s="4">
        <v>1</v>
      </c>
      <c r="P45" s="5">
        <v>23.14</v>
      </c>
    </row>
    <row r="46" spans="1:16" ht="38.25" x14ac:dyDescent="0.2">
      <c r="A46" s="6" t="s">
        <v>16</v>
      </c>
      <c r="B46" s="6" t="s">
        <v>68</v>
      </c>
      <c r="C46" s="6" t="s">
        <v>17</v>
      </c>
      <c r="D46" s="6" t="s">
        <v>60</v>
      </c>
      <c r="E46" s="3">
        <v>4072</v>
      </c>
      <c r="F46" s="3">
        <v>3828</v>
      </c>
      <c r="G46" s="4">
        <v>0.94007858546168999</v>
      </c>
      <c r="H46" s="5">
        <v>7.8</v>
      </c>
      <c r="I46" s="3">
        <v>3002</v>
      </c>
      <c r="J46" s="3">
        <v>2986</v>
      </c>
      <c r="K46" s="4">
        <v>0.99467021985343096</v>
      </c>
      <c r="L46" s="5">
        <v>18.63</v>
      </c>
      <c r="M46" s="3">
        <v>1559</v>
      </c>
      <c r="N46" s="3">
        <v>1542</v>
      </c>
      <c r="O46" s="4">
        <v>0.98909557408595306</v>
      </c>
      <c r="P46" s="5">
        <v>23.07</v>
      </c>
    </row>
    <row r="47" spans="1:16" x14ac:dyDescent="0.2">
      <c r="A47" s="6" t="s">
        <v>16</v>
      </c>
      <c r="B47" s="6" t="s">
        <v>68</v>
      </c>
      <c r="C47" s="6" t="s">
        <v>17</v>
      </c>
      <c r="D47" s="6" t="s">
        <v>61</v>
      </c>
      <c r="E47" s="3">
        <v>328</v>
      </c>
      <c r="F47" s="3">
        <v>319</v>
      </c>
      <c r="G47" s="4">
        <v>0.97256097560975596</v>
      </c>
      <c r="H47" s="5">
        <v>8.4700000000000006</v>
      </c>
      <c r="I47" s="3">
        <v>746</v>
      </c>
      <c r="J47" s="3">
        <v>699</v>
      </c>
      <c r="K47" s="4">
        <v>0.93699731903485295</v>
      </c>
      <c r="L47" s="5">
        <v>31.58</v>
      </c>
      <c r="M47" s="3">
        <v>501</v>
      </c>
      <c r="N47" s="3">
        <v>483</v>
      </c>
      <c r="O47" s="4">
        <v>0.96407185628742498</v>
      </c>
      <c r="P47" s="5">
        <v>57.23</v>
      </c>
    </row>
    <row r="48" spans="1:16" x14ac:dyDescent="0.2">
      <c r="A48" s="6" t="s">
        <v>16</v>
      </c>
      <c r="B48" s="6" t="s">
        <v>68</v>
      </c>
      <c r="C48" s="6" t="s">
        <v>17</v>
      </c>
      <c r="D48" s="6" t="s">
        <v>62</v>
      </c>
      <c r="E48" s="3">
        <v>134</v>
      </c>
      <c r="F48" s="3">
        <v>124</v>
      </c>
      <c r="G48" s="4">
        <v>0.92537313432835799</v>
      </c>
      <c r="H48" s="5">
        <v>8.0299999999999994</v>
      </c>
      <c r="I48" s="3">
        <v>147</v>
      </c>
      <c r="J48" s="3">
        <v>144</v>
      </c>
      <c r="K48" s="4">
        <v>0.97959183673469397</v>
      </c>
      <c r="L48" s="5">
        <v>25.23</v>
      </c>
      <c r="M48" s="3">
        <v>55</v>
      </c>
      <c r="N48" s="3">
        <v>53</v>
      </c>
      <c r="O48" s="4">
        <v>0.96363636363636396</v>
      </c>
      <c r="P48" s="5">
        <v>33.270000000000003</v>
      </c>
    </row>
    <row r="49" spans="1:16" ht="89.25" x14ac:dyDescent="0.2">
      <c r="A49" s="6" t="s">
        <v>16</v>
      </c>
      <c r="B49" s="6" t="s">
        <v>68</v>
      </c>
      <c r="C49" s="6" t="s">
        <v>17</v>
      </c>
      <c r="D49" s="6" t="s">
        <v>63</v>
      </c>
      <c r="E49" s="3">
        <v>311</v>
      </c>
      <c r="F49" s="3">
        <v>297</v>
      </c>
      <c r="G49" s="4">
        <v>0.954983922829582</v>
      </c>
      <c r="H49" s="5">
        <v>7.96</v>
      </c>
      <c r="I49" s="3">
        <v>315</v>
      </c>
      <c r="J49" s="3">
        <v>312</v>
      </c>
      <c r="K49" s="4">
        <v>0.99047619047619095</v>
      </c>
      <c r="L49" s="5">
        <v>19.899999999999999</v>
      </c>
      <c r="M49" s="3">
        <v>94</v>
      </c>
      <c r="N49" s="3">
        <v>94</v>
      </c>
      <c r="O49" s="4">
        <v>1</v>
      </c>
      <c r="P49" s="5">
        <v>23.45</v>
      </c>
    </row>
    <row r="50" spans="1:16" x14ac:dyDescent="0.2">
      <c r="A50" s="6" t="s">
        <v>16</v>
      </c>
      <c r="B50" s="6" t="s">
        <v>68</v>
      </c>
      <c r="C50" s="6" t="s">
        <v>17</v>
      </c>
      <c r="D50" s="6" t="s">
        <v>64</v>
      </c>
      <c r="E50" s="3">
        <v>404</v>
      </c>
      <c r="F50" s="3">
        <v>393</v>
      </c>
      <c r="G50" s="4">
        <v>0.97277227722772297</v>
      </c>
      <c r="H50" s="5">
        <v>7.08</v>
      </c>
      <c r="I50" s="3">
        <v>433</v>
      </c>
      <c r="J50" s="3">
        <v>431</v>
      </c>
      <c r="K50" s="4">
        <v>0.99538106235565804</v>
      </c>
      <c r="L50" s="5">
        <v>20.37</v>
      </c>
      <c r="M50" s="3">
        <v>126</v>
      </c>
      <c r="N50" s="3">
        <v>126</v>
      </c>
      <c r="O50" s="4">
        <v>1</v>
      </c>
      <c r="P50" s="5">
        <v>21.87</v>
      </c>
    </row>
    <row r="51" spans="1:16" x14ac:dyDescent="0.2">
      <c r="A51" s="6" t="s">
        <v>16</v>
      </c>
      <c r="B51" s="6" t="s">
        <v>68</v>
      </c>
      <c r="C51" s="6" t="s">
        <v>17</v>
      </c>
      <c r="D51" s="6" t="s">
        <v>65</v>
      </c>
      <c r="E51" s="3">
        <v>108</v>
      </c>
      <c r="F51" s="3">
        <v>94</v>
      </c>
      <c r="G51" s="4">
        <v>0.87037037037037002</v>
      </c>
      <c r="H51" s="5">
        <v>11.03</v>
      </c>
      <c r="I51" s="3">
        <v>289</v>
      </c>
      <c r="J51" s="3">
        <v>277</v>
      </c>
      <c r="K51" s="4">
        <v>0.95847750865051895</v>
      </c>
      <c r="L51" s="5">
        <v>25.42</v>
      </c>
      <c r="M51" s="3">
        <v>120</v>
      </c>
      <c r="N51" s="3">
        <v>118</v>
      </c>
      <c r="O51" s="4">
        <v>0.98333333333333295</v>
      </c>
      <c r="P51" s="5">
        <v>25.2</v>
      </c>
    </row>
    <row r="52" spans="1:16" x14ac:dyDescent="0.2">
      <c r="A52" s="6" t="s">
        <v>16</v>
      </c>
      <c r="B52" s="6" t="s">
        <v>68</v>
      </c>
      <c r="C52" s="6" t="s">
        <v>17</v>
      </c>
      <c r="D52" s="6" t="s">
        <v>66</v>
      </c>
      <c r="E52" s="3">
        <v>572</v>
      </c>
      <c r="F52" s="3">
        <v>531</v>
      </c>
      <c r="G52" s="4">
        <v>0.928321678321678</v>
      </c>
      <c r="H52" s="5">
        <v>8.7899999999999991</v>
      </c>
      <c r="I52" s="3">
        <v>673</v>
      </c>
      <c r="J52" s="3">
        <v>662</v>
      </c>
      <c r="K52" s="4">
        <v>0.98365527488855897</v>
      </c>
      <c r="L52" s="5">
        <v>31.16</v>
      </c>
      <c r="M52" s="3">
        <v>338</v>
      </c>
      <c r="N52" s="3">
        <v>330</v>
      </c>
      <c r="O52" s="4">
        <v>0.976331360946746</v>
      </c>
      <c r="P52" s="5">
        <v>39.78</v>
      </c>
    </row>
    <row r="53" spans="1:16" x14ac:dyDescent="0.2">
      <c r="A53" s="6" t="s">
        <v>16</v>
      </c>
      <c r="B53" s="6" t="s">
        <v>68</v>
      </c>
      <c r="C53" s="6" t="s">
        <v>17</v>
      </c>
      <c r="D53" s="6" t="s">
        <v>67</v>
      </c>
      <c r="E53" s="3">
        <v>160</v>
      </c>
      <c r="F53" s="3">
        <v>143</v>
      </c>
      <c r="G53" s="4">
        <v>0.89375000000000004</v>
      </c>
      <c r="H53" s="5">
        <v>13.94</v>
      </c>
      <c r="I53" s="3">
        <v>435</v>
      </c>
      <c r="J53" s="3">
        <v>379</v>
      </c>
      <c r="K53" s="4">
        <v>0.87126436781609196</v>
      </c>
      <c r="L53" s="5">
        <v>41.7</v>
      </c>
      <c r="M53" s="3">
        <v>225</v>
      </c>
      <c r="N53" s="3">
        <v>208</v>
      </c>
      <c r="O53" s="4">
        <v>0.92444444444444396</v>
      </c>
      <c r="P53" s="5">
        <v>63.29</v>
      </c>
    </row>
    <row r="54" spans="1:16" x14ac:dyDescent="0.2">
      <c r="A54" s="23" t="s">
        <v>74</v>
      </c>
      <c r="B54" s="18"/>
      <c r="C54" s="18"/>
      <c r="D54" s="19"/>
      <c r="E54" s="21">
        <f>SUM(E4:E53)</f>
        <v>34195</v>
      </c>
      <c r="F54" s="21">
        <f>SUM(F4:F53)</f>
        <v>31646</v>
      </c>
      <c r="G54" s="22">
        <f>F54/E54</f>
        <v>0.92545693814885222</v>
      </c>
      <c r="H54" s="20"/>
      <c r="I54" s="21">
        <f>SUM(I4:I53)</f>
        <v>49466</v>
      </c>
      <c r="J54" s="21">
        <f>SUM(J4:J53)</f>
        <v>45325</v>
      </c>
      <c r="K54" s="22">
        <f>J54/I54</f>
        <v>0.91628593377269241</v>
      </c>
      <c r="L54" s="20"/>
      <c r="M54" s="21">
        <f>SUM(M4:M53)</f>
        <v>33013</v>
      </c>
      <c r="N54" s="21">
        <f>SUM(N4:N53)</f>
        <v>30330</v>
      </c>
      <c r="O54" s="22">
        <f>N54/M54</f>
        <v>0.91872898555114657</v>
      </c>
      <c r="P54" s="20"/>
    </row>
  </sheetData>
  <mergeCells count="6">
    <mergeCell ref="A54:D54"/>
    <mergeCell ref="A1:P1"/>
    <mergeCell ref="E2:H2"/>
    <mergeCell ref="I2:L2"/>
    <mergeCell ref="M2:P2"/>
    <mergeCell ref="A2:D2"/>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1c7373-cb19-439f-b72d-3ebd88cb33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728085DD3E7054F8C6BA5C00C8863DE" ma:contentTypeVersion="17" ma:contentTypeDescription="Creare un nuovo documento." ma:contentTypeScope="" ma:versionID="37aafee1f41f045beed41fb0a5196956">
  <xsd:schema xmlns:xsd="http://www.w3.org/2001/XMLSchema" xmlns:xs="http://www.w3.org/2001/XMLSchema" xmlns:p="http://schemas.microsoft.com/office/2006/metadata/properties" xmlns:ns3="be388a02-c35f-4995-9fb4-a1e7c72a9adb" xmlns:ns4="1a1c7373-cb19-439f-b72d-3ebd88cb332e" targetNamespace="http://schemas.microsoft.com/office/2006/metadata/properties" ma:root="true" ma:fieldsID="118a3a2ead84476c886fbb25457f7576" ns3:_="" ns4:_="">
    <xsd:import namespace="be388a02-c35f-4995-9fb4-a1e7c72a9adb"/>
    <xsd:import namespace="1a1c7373-cb19-439f-b72d-3ebd88cb33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88a02-c35f-4995-9fb4-a1e7c72a9ad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1c7373-cb19-439f-b72d-3ebd88cb33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9A12D3-9BFD-4902-8003-7090C8F5DAB6}">
  <ds:schemaRefs>
    <ds:schemaRef ds:uri="http://schemas.microsoft.com/office/infopath/2007/PartnerControls"/>
    <ds:schemaRef ds:uri="http://purl.org/dc/dcmitype/"/>
    <ds:schemaRef ds:uri="http://schemas.microsoft.com/office/2006/documentManagement/types"/>
    <ds:schemaRef ds:uri="http://purl.org/dc/elements/1.1/"/>
    <ds:schemaRef ds:uri="be388a02-c35f-4995-9fb4-a1e7c72a9adb"/>
    <ds:schemaRef ds:uri="1a1c7373-cb19-439f-b72d-3ebd88cb332e"/>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E9F0DB8-01A6-4536-A546-78469BC711B8}">
  <ds:schemaRefs>
    <ds:schemaRef ds:uri="http://schemas.microsoft.com/sharepoint/v3/contenttype/forms"/>
  </ds:schemaRefs>
</ds:datastoreItem>
</file>

<file path=customXml/itemProps3.xml><?xml version="1.0" encoding="utf-8"?>
<ds:datastoreItem xmlns:ds="http://schemas.openxmlformats.org/officeDocument/2006/customXml" ds:itemID="{E1ED6D84-FA91-466C-B43D-003DC1377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88a02-c35f-4995-9fb4-a1e7c72a9adb"/>
    <ds:schemaRef ds:uri="1a1c7373-cb19-439f-b72d-3ebd88cb3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Pompili</dc:creator>
  <cp:keywords/>
  <dc:description/>
  <cp:lastModifiedBy>Marco Pompili</cp:lastModifiedBy>
  <dcterms:created xsi:type="dcterms:W3CDTF">2025-08-19T11:49:13Z</dcterms:created>
  <dcterms:modified xsi:type="dcterms:W3CDTF">2025-08-19T11:53:35Z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0x0101008728085DD3E7054F8C6BA5C00C8863DE</vt:lpwstr>
  </property>
</Properties>
</file>